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276" windowWidth="14340" windowHeight="6912"/>
  </bookViews>
  <sheets>
    <sheet name="контент-анализ" sheetId="7" r:id="rId1"/>
  </sheets>
  <calcPr calcId="125725"/>
</workbook>
</file>

<file path=xl/calcChain.xml><?xml version="1.0" encoding="utf-8"?>
<calcChain xmlns="http://schemas.openxmlformats.org/spreadsheetml/2006/main">
  <c r="Q59" i="7"/>
  <c r="P59"/>
  <c r="O59"/>
  <c r="N59"/>
  <c r="M59"/>
  <c r="Q54"/>
  <c r="P54"/>
  <c r="O54"/>
  <c r="N54"/>
  <c r="M54"/>
  <c r="Q50"/>
  <c r="P50"/>
  <c r="O50"/>
  <c r="N50"/>
  <c r="M50"/>
  <c r="L50"/>
  <c r="K50"/>
  <c r="J50"/>
  <c r="I50"/>
  <c r="H50"/>
  <c r="G50"/>
  <c r="F50"/>
  <c r="E50"/>
  <c r="D50"/>
  <c r="C50"/>
  <c r="Q21"/>
  <c r="P21"/>
  <c r="O21"/>
  <c r="N21"/>
  <c r="M21"/>
  <c r="Q60" l="1"/>
  <c r="M60"/>
  <c r="O60"/>
  <c r="N60"/>
  <c r="P60"/>
  <c r="L21"/>
  <c r="K21"/>
  <c r="J21"/>
  <c r="I21"/>
  <c r="H21"/>
  <c r="G21"/>
  <c r="F21"/>
  <c r="E21"/>
  <c r="D21"/>
  <c r="C21"/>
  <c r="L59"/>
  <c r="K59"/>
  <c r="J59"/>
  <c r="I59"/>
  <c r="H59"/>
  <c r="G59"/>
  <c r="F59"/>
  <c r="E59"/>
  <c r="D59"/>
  <c r="C59"/>
  <c r="L54"/>
  <c r="K54"/>
  <c r="J54"/>
  <c r="I54"/>
  <c r="H54"/>
  <c r="G54"/>
  <c r="F54"/>
  <c r="E54"/>
  <c r="D54"/>
  <c r="C54"/>
  <c r="I60" l="1"/>
  <c r="E60"/>
  <c r="D60"/>
  <c r="H60"/>
  <c r="L60"/>
  <c r="F60"/>
  <c r="C60"/>
  <c r="G60"/>
  <c r="K60"/>
  <c r="J60"/>
</calcChain>
</file>

<file path=xl/sharedStrings.xml><?xml version="1.0" encoding="utf-8"?>
<sst xmlns="http://schemas.openxmlformats.org/spreadsheetml/2006/main" count="91" uniqueCount="82">
  <si>
    <t xml:space="preserve">10 – информация размещена полностью, размещена актуальная информация </t>
  </si>
  <si>
    <t>6 – обеспечена техническая возможность проведения онлайн-опросов, анкет с целью изучения мнений и получения предложений по разным направлениям деятельности организации</t>
  </si>
  <si>
    <t xml:space="preserve">5 – обеспечена техническая возможность получения сведений о ходе рассмотрения обращений граждан </t>
  </si>
  <si>
    <t xml:space="preserve">4 – в организации созданы необходимые условия для питания детей (оборудовано помещение для питания обучающихся, а также для хранения и приготовления пищи, обеспечивающие возможность организации качественного горячего питания) </t>
  </si>
  <si>
    <t>4 – в организации созданы условия для освоения образовательных программ в различных режимах, формах</t>
  </si>
  <si>
    <t xml:space="preserve">4 – наличие в организации консультационного пункта </t>
  </si>
  <si>
    <t>4 – обеспечена доступность для детей с ОВЗ и детей-инвалидов всех помещений, где осуществляется образовательная деятельность</t>
  </si>
  <si>
    <t xml:space="preserve">Максимальное значение 100% </t>
  </si>
  <si>
    <t xml:space="preserve">1. Показатели, характеризующие общий критерий оценки качества образовательной деятельности организаций, осуществляющих образовательную деятельность, касающийся открытости и доступности информации об организации </t>
  </si>
  <si>
    <t xml:space="preserve">2. Показатели, характеризующие общий критерий оценки качества образовательной деятельности организаций, осуществляющих образовательную деятельность, касающийся комфортности условий, в которых осуществляется образовательная деятельность </t>
  </si>
  <si>
    <t xml:space="preserve">3. Показатели, характеризующие общий критерий оценки качества образовательной деятельности организаций, осуществляющих образовательную деятельность, касающийся доброжелательности, вежливости, компетентности работников </t>
  </si>
  <si>
    <t xml:space="preserve">4. Показатели, характеризующие общий критерий оценки качества образовательной деятельности организаций, осуществляющих образовательную деятельность, касающийся удовлетворенности качеством образовательной деятельности организаций </t>
  </si>
  <si>
    <t>критерии/наименование ОУ</t>
  </si>
  <si>
    <t>ИТОГО</t>
  </si>
  <si>
    <t>ИТОГО по 4 позициям</t>
  </si>
  <si>
    <t xml:space="preserve">Контент-анализ информации на сайтах ОО (значение показателей в баллах по утвержденной методике) </t>
  </si>
  <si>
    <t xml:space="preserve">1.1. Полнота и актуальность информации об организации, осуществляющей образовательную деятельность (далее - организация), и ее деятельности, размещенной на официальном сайте организации в информационно-телекоммуникационной сети «Интернет» (далее – сеть Интернет) (для муниципальных организаций – информации, размещено, в том числе на официальном сайте Интернет www.bus.gov.ru) </t>
  </si>
  <si>
    <t xml:space="preserve">1.2. Наличие на официальном сайте организации в сети Интернет сведений о педагогических работниках организации </t>
  </si>
  <si>
    <t>1.3. Доступность взаимодействия с получателями образовательных услуг по телефону, по электронной почте, с помощью электронных сервисов, предоставляемых на официальном сайте организации в сети Интернет, в том числе наличие возможности внесения предложений, направленных на улучшение работы организации</t>
  </si>
  <si>
    <t xml:space="preserve">1.4. Доступность сведений о ходе рассмотрения обращений граждан, поступивших в организацию от получателей образовательных услуг (по телефону, по электронной почте, с помощью электронных сервисов, доступных на официальном сайте организации) </t>
  </si>
  <si>
    <t>2.1. Материально-техническое и информационное обеспечение организации</t>
  </si>
  <si>
    <t xml:space="preserve">2.2. Наличие необходимых условий для охраны и укрепления здоровья, организации питания обучающихся </t>
  </si>
  <si>
    <t xml:space="preserve">2.3. Условия для индивидуальной работы с обучающимися </t>
  </si>
  <si>
    <t xml:space="preserve">2.4. Наличие дополнительных образовательных программ </t>
  </si>
  <si>
    <t xml:space="preserve">3.1. Доля получателей образовательных услуг, положительно оценивающих доброжелательность и вежливость работников организации от общего числа опрошенных получателей образовательных услуг </t>
  </si>
  <si>
    <t>3.2. Доля получателей образовательных услуг, удовлетворенных компетентностью работников организации, от общего числа опрошенных получателей образовательных услуг</t>
  </si>
  <si>
    <t xml:space="preserve">4.1. Доля получателей образовательных услуг, удовлетворенных материально-техническим обеспечением организации, от общего числа опрошенных получателей образовательных услуг </t>
  </si>
  <si>
    <t>4.2. Доля получателей образовательных услуг, удовлетворенных качеством предоставляемых образовательных услуг, от общего числа опрошенных получателей образовательных услуг</t>
  </si>
  <si>
    <t xml:space="preserve">4.3. Доля получателей образовательных услуг, которые готовы рекомендовать организацию родственникам и знакомым, от общего числа опрошенных получателей образовательных услуг </t>
  </si>
  <si>
    <t xml:space="preserve">2.6.Наличие возможности оказания психолого-педагогической, медицинской и социальной помощи обучающимся  </t>
  </si>
  <si>
    <t xml:space="preserve">2.5.Наличие возможности развития творческих способностей и интересов обучающихся, включая их участие в конкурсах и олимпиадах (в том числе во всероссийских и международных), выставках, смотрах, физкультурных мероприятиях, спортивных мероприятиях, в том числе в официальных спортивных соревнованиях, и других массовых мероприятиях </t>
  </si>
  <si>
    <t>0 – учащиеся не принимают участие в различных конкурсах и мероприятиях</t>
  </si>
  <si>
    <t>1 – доля учащихся, принявших участие в конкурсах, олимпиадах различного уровня, выставках, смотрах, физкультурных мероприятиях превышает средний региональный показатель</t>
  </si>
  <si>
    <t>2 – наличие учащихся-победителей и призеров олимпиад, смотров, конкурсов регионального уровня</t>
  </si>
  <si>
    <t>2.7. Наличие условий организации обучения и воспитания обучающихся с ограниченными возможностями здоровья и инвалидов</t>
  </si>
  <si>
    <t xml:space="preserve">Муниципальное казенное общеобразовательное учреждение «Средняя школа  №1» г.Котельниково Волгоградской области
</t>
  </si>
  <si>
    <t>Муниципальное казенное общеобразовательное учреждение средняя школа  №4  г.Котельниково Волгоградской области</t>
  </si>
  <si>
    <t>Муниципальное казенное общеобразовательное учреждение Нижнеяблоченская средняя школа Котельниковского муниципального района Волгоградской области</t>
  </si>
  <si>
    <t>Муниципальное казенное общеобразовательное учреждение Выпасновская средняя школа Котельниковского муниципального района Волгоградской области</t>
  </si>
  <si>
    <t>Муниципальное казенное общеобразовательное учреждение Весёловская средняя школа Котельниковского муниципального района Волгоградской области</t>
  </si>
  <si>
    <t>Муниципальное казенное общеобразовательное учреждение «Ленинская средняя школа» Котельниковского муниципального района Волгоградской области</t>
  </si>
  <si>
    <t>Муниципальное казенное общеобразовательное учреждение Попереченская средняя школа Котельниковского муниципального района Волгоградской области</t>
  </si>
  <si>
    <t>Муниципальное казенное общеобразовательное учреждение Чиганакская основная школа Котельниковского муниципального района Волгоградской области</t>
  </si>
  <si>
    <t>Муниципальное казенное общеобразовательное учреждение «Дорофеевская основная школа» Котельниковского муниципального района Волгоградской области</t>
  </si>
  <si>
    <t xml:space="preserve">Муниципальное бюджетное дошкольное образовательное учреждение детский сад общеразвивающего вида № 5 «Солнышко» г.Котельниково Волгоградской области
</t>
  </si>
  <si>
    <t xml:space="preserve">Муниципальное бюджетное дошкольное образовательное учреждение Красноярский  детский сад  «Ручеек»
Котельниковского муниципального района Волгоградской области
</t>
  </si>
  <si>
    <t xml:space="preserve">Муниципальное бюджетное дошкольное образовательное учреждение  детский сад  «Дюймовочка»Котельниковского муниципального района Волгоградской области
</t>
  </si>
  <si>
    <t xml:space="preserve">Муниципальное бюджетное дошкольное образовательное учреждение  детский сад  «Казачок»Котельниковского муниципального района Волгоградской области
</t>
  </si>
  <si>
    <t xml:space="preserve">Муниципальное казенное образовательное учреждение дополнительного образования «Детский экологический центр» г. Котельниково Волгоградской области
</t>
  </si>
  <si>
    <t xml:space="preserve">Муниципальное казенное образовательное учреждение дополнительного образования «Центр детского творчества» Котельниковского муниципального района Волгоградской области
</t>
  </si>
  <si>
    <t xml:space="preserve">6 – наличие дополнительных образовательных программ более 3 направленностей с учетом запросов потребителей услуг </t>
  </si>
  <si>
    <t>ПРИЛОЖЕНИЕ к аналитическому отчету о проведении НОКО в 2016 году</t>
  </si>
  <si>
    <t>0 – отсутствие информации на сайте</t>
  </si>
  <si>
    <t>5 – частичное размещение информации, размещена неактуальная информация</t>
  </si>
  <si>
    <t xml:space="preserve">5 – частичное размещение информации, размещена неактуальная информация </t>
  </si>
  <si>
    <t xml:space="preserve">0 – взаимодействие с получателями образовательных услуг не обеспечено </t>
  </si>
  <si>
    <t>1 – обеспечена работа телефона горячей линии по вопросам оказания образовательных услуг</t>
  </si>
  <si>
    <t>1 – взаимодействие с получателями образовательных услуг обеспечено по электронной почте</t>
  </si>
  <si>
    <t>2 – на сайте организации функционирует гостевая книга</t>
  </si>
  <si>
    <t>0 – не обеспечена доступность сведений о ходе рассмотрения обращения граждан</t>
  </si>
  <si>
    <t xml:space="preserve">1 – обеспечена возможность получить информацию о ходе рассмотрения обращений граждан по телефону </t>
  </si>
  <si>
    <t xml:space="preserve">1 – обеспечена возможность получить информацию о ходе рассмотрения обращений граждан по электронной почте </t>
  </si>
  <si>
    <t>3 – наличие статистической информации о ходе рассмотрения обращений граждан на сайте</t>
  </si>
  <si>
    <t>3 – организация имеет физкультурный зал</t>
  </si>
  <si>
    <t xml:space="preserve">3 – организация имеет музыкальный зал </t>
  </si>
  <si>
    <t>4 – организация оборудована прогулочными площадками, обеспечивающими физическую активность и разнообразную игровую деятельность воспитанников на прогулке</t>
  </si>
  <si>
    <t xml:space="preserve">2 - наличие помещений медицинского назначения </t>
  </si>
  <si>
    <t xml:space="preserve">2 – наличие программ дополнительного образования физкультурно-спортивной направленности </t>
  </si>
  <si>
    <t xml:space="preserve">2 – наличие в штате организации инструктора по физической культуре </t>
  </si>
  <si>
    <t>0 – в организации не созданы условия для индивидуальной работы с обучающимися</t>
  </si>
  <si>
    <t xml:space="preserve">3 – в организации проводятся групповые коррекционно-развивающие занятия </t>
  </si>
  <si>
    <t xml:space="preserve">3 – в организации проводятся индивидуальные коррекционно-развивающие занятия </t>
  </si>
  <si>
    <t xml:space="preserve">4 – наличие дополнительных образовательных программ 1-3 направленностей с учетом запросов потребителей услуг </t>
  </si>
  <si>
    <t xml:space="preserve">0 – в организации не созданы условия для оказания психолого-педагогической, медицинской и социальной помощи обучающихся </t>
  </si>
  <si>
    <t xml:space="preserve">3 – наличие в штате организации педагога-психолога </t>
  </si>
  <si>
    <t>0 – дополнительные образовательные программы не реализуются</t>
  </si>
  <si>
    <t>4 - наличие учащихся-победителей и призеров олимпиад, смотров, конкурсов федерального уровня</t>
  </si>
  <si>
    <t>3 – наличие в организации логопункта</t>
  </si>
  <si>
    <t>0 – в организации не созданы условия для обучения и воспитания обучающихся с ОВЗ и инвалидов</t>
  </si>
  <si>
    <t>2 – наличие в штате организации учителя-логопеда, логопеда</t>
  </si>
  <si>
    <t>2 – наличие в штате организации учителя-дефектолога</t>
  </si>
  <si>
    <t>2 - в организации реализуются адаптированные образовательные программы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</si>
</sst>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Fill="1" applyAlignment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Border="1" applyAlignment="1">
      <alignment horizontal="center" textRotation="90" wrapText="1"/>
    </xf>
    <xf numFmtId="0" fontId="4" fillId="0" borderId="0" xfId="0" applyFont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1" xfId="0" applyNumberFormat="1" applyFont="1" applyBorder="1"/>
    <xf numFmtId="0" fontId="4" fillId="0" borderId="5" xfId="0" applyFont="1" applyBorder="1"/>
    <xf numFmtId="0" fontId="4" fillId="2" borderId="1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/>
    <xf numFmtId="0" fontId="4" fillId="0" borderId="1" xfId="0" applyFont="1" applyBorder="1" applyAlignment="1">
      <alignment wrapText="1"/>
    </xf>
    <xf numFmtId="0" fontId="4" fillId="4" borderId="1" xfId="0" applyFont="1" applyFill="1" applyBorder="1"/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Alignment="1"/>
    <xf numFmtId="0" fontId="4" fillId="0" borderId="2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4" borderId="4" xfId="0" applyFont="1" applyFill="1" applyBorder="1" applyAlignment="1">
      <alignment horizontal="right" vertical="top"/>
    </xf>
    <xf numFmtId="0" fontId="3" fillId="4" borderId="5" xfId="0" applyFont="1" applyFill="1" applyBorder="1" applyAlignment="1">
      <alignment horizontal="right"/>
    </xf>
    <xf numFmtId="0" fontId="3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right" vertical="top"/>
    </xf>
    <xf numFmtId="0" fontId="3" fillId="3" borderId="5" xfId="0" applyFont="1" applyFill="1" applyBorder="1" applyAlignment="1">
      <alignment horizontal="right"/>
    </xf>
    <xf numFmtId="0" fontId="3" fillId="0" borderId="4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3" fillId="3" borderId="5" xfId="0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0"/>
  <sheetViews>
    <sheetView tabSelected="1" zoomScale="75" zoomScaleNormal="75" workbookViewId="0">
      <pane xSplit="4" ySplit="5" topLeftCell="N42" activePane="bottomRight" state="frozen"/>
      <selection pane="topRight" activeCell="E1" sqref="E1"/>
      <selection pane="bottomLeft" activeCell="A4" sqref="A4"/>
      <selection pane="bottomRight" activeCell="N45" sqref="N45"/>
    </sheetView>
  </sheetViews>
  <sheetFormatPr defaultRowHeight="15.6"/>
  <cols>
    <col min="1" max="1" width="32.5546875" style="7" customWidth="1"/>
    <col min="2" max="2" width="30.44140625" style="21" customWidth="1"/>
    <col min="3" max="3" width="15.109375" style="7" customWidth="1"/>
    <col min="4" max="4" width="16.6640625" style="7" customWidth="1"/>
    <col min="5" max="5" width="22.21875" style="7" customWidth="1"/>
    <col min="6" max="6" width="19.44140625" style="7" customWidth="1"/>
    <col min="7" max="7" width="18.88671875" style="7" customWidth="1"/>
    <col min="8" max="8" width="19.44140625" style="7" customWidth="1"/>
    <col min="9" max="9" width="19.33203125" style="7" customWidth="1"/>
    <col min="10" max="10" width="19.109375" style="7" customWidth="1"/>
    <col min="11" max="11" width="20.109375" style="7" customWidth="1"/>
    <col min="12" max="12" width="17.44140625" style="7" customWidth="1"/>
    <col min="13" max="13" width="22.77734375" style="7" customWidth="1"/>
    <col min="14" max="14" width="20.21875" style="7" customWidth="1"/>
    <col min="15" max="15" width="20.33203125" style="7" customWidth="1"/>
    <col min="16" max="16" width="19.33203125" style="7" customWidth="1"/>
    <col min="17" max="17" width="22.44140625" style="7" customWidth="1"/>
  </cols>
  <sheetData>
    <row r="1" spans="1:17" ht="29.4" customHeight="1">
      <c r="A1" s="22" t="s">
        <v>51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>
      <c r="A2" s="29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17" s="2" customFormat="1" ht="134.25" customHeight="1">
      <c r="A3" s="37" t="s">
        <v>12</v>
      </c>
      <c r="B3" s="37"/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  <c r="I3" s="6" t="s">
        <v>41</v>
      </c>
      <c r="J3" s="6" t="s">
        <v>42</v>
      </c>
      <c r="K3" s="6" t="s">
        <v>43</v>
      </c>
      <c r="L3" s="6" t="s">
        <v>44</v>
      </c>
      <c r="M3" s="6" t="s">
        <v>45</v>
      </c>
      <c r="N3" s="6" t="s">
        <v>46</v>
      </c>
      <c r="O3" s="6" t="s">
        <v>47</v>
      </c>
      <c r="P3" s="6" t="s">
        <v>48</v>
      </c>
      <c r="Q3" s="6" t="s">
        <v>49</v>
      </c>
    </row>
    <row r="4" spans="1:17" s="1" customFormat="1" ht="33" customHeight="1">
      <c r="A4" s="34" t="s">
        <v>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M4" s="8"/>
      <c r="N4" s="8"/>
      <c r="O4" s="8"/>
      <c r="P4" s="8"/>
      <c r="Q4" s="8"/>
    </row>
    <row r="5" spans="1:17" ht="30.75" customHeight="1">
      <c r="A5" s="24" t="s">
        <v>16</v>
      </c>
      <c r="B5" s="9" t="s">
        <v>52</v>
      </c>
      <c r="C5" s="10"/>
      <c r="D5" s="10"/>
      <c r="E5" s="11">
        <v>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ht="47.25" customHeight="1">
      <c r="A6" s="25"/>
      <c r="B6" s="9" t="s">
        <v>53</v>
      </c>
      <c r="C6" s="11"/>
      <c r="D6" s="11"/>
      <c r="E6" s="10"/>
      <c r="F6" s="12">
        <v>9.4</v>
      </c>
      <c r="G6" s="10"/>
      <c r="H6" s="10">
        <v>9.8000000000000007</v>
      </c>
      <c r="I6" s="10">
        <v>9.8000000000000007</v>
      </c>
      <c r="J6" s="10">
        <v>9.1999999999999993</v>
      </c>
      <c r="K6" s="10">
        <v>5.8</v>
      </c>
      <c r="L6" s="10">
        <v>9.1999999999999993</v>
      </c>
      <c r="M6" s="10">
        <v>5</v>
      </c>
      <c r="N6" s="10">
        <v>5.3</v>
      </c>
      <c r="O6" s="10">
        <v>9.1999999999999993</v>
      </c>
      <c r="P6" s="10">
        <v>9.6</v>
      </c>
      <c r="Q6" s="10">
        <v>9.6</v>
      </c>
    </row>
    <row r="7" spans="1:17" ht="162" customHeight="1">
      <c r="A7" s="26"/>
      <c r="B7" s="9" t="s">
        <v>0</v>
      </c>
      <c r="C7" s="10">
        <v>10</v>
      </c>
      <c r="D7" s="10">
        <v>10</v>
      </c>
      <c r="E7" s="10"/>
      <c r="G7" s="10">
        <v>7.1</v>
      </c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 ht="31.2">
      <c r="A8" s="24" t="s">
        <v>17</v>
      </c>
      <c r="B8" s="9" t="s">
        <v>52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 ht="46.8">
      <c r="A9" s="25"/>
      <c r="B9" s="9" t="s">
        <v>54</v>
      </c>
      <c r="C9" s="10"/>
      <c r="D9" s="10"/>
      <c r="E9" s="10">
        <v>5</v>
      </c>
      <c r="F9" s="10"/>
      <c r="G9" s="10">
        <v>5</v>
      </c>
      <c r="H9" s="10"/>
      <c r="I9" s="10"/>
      <c r="J9" s="10"/>
      <c r="K9" s="10">
        <v>5</v>
      </c>
      <c r="L9" s="10"/>
      <c r="M9" s="10"/>
      <c r="N9" s="10">
        <v>5</v>
      </c>
      <c r="O9" s="10"/>
      <c r="P9" s="10"/>
      <c r="Q9" s="10"/>
    </row>
    <row r="10" spans="1:17" ht="48" customHeight="1">
      <c r="A10" s="26"/>
      <c r="B10" s="9" t="s">
        <v>0</v>
      </c>
      <c r="C10" s="10">
        <v>10</v>
      </c>
      <c r="D10" s="10">
        <v>10</v>
      </c>
      <c r="E10" s="10"/>
      <c r="F10" s="10">
        <v>10</v>
      </c>
      <c r="G10" s="10"/>
      <c r="H10" s="10">
        <v>10</v>
      </c>
      <c r="I10" s="10">
        <v>10</v>
      </c>
      <c r="J10" s="10">
        <v>10</v>
      </c>
      <c r="K10" s="10"/>
      <c r="L10" s="10">
        <v>10</v>
      </c>
      <c r="M10" s="10">
        <v>10</v>
      </c>
      <c r="N10" s="10"/>
      <c r="O10" s="10">
        <v>10</v>
      </c>
      <c r="P10" s="10">
        <v>10</v>
      </c>
      <c r="Q10" s="10">
        <v>10</v>
      </c>
    </row>
    <row r="11" spans="1:17" ht="48.6" customHeight="1">
      <c r="A11" s="24" t="s">
        <v>18</v>
      </c>
      <c r="B11" s="9" t="s">
        <v>55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 ht="62.4" customHeight="1">
      <c r="A12" s="25"/>
      <c r="B12" s="9" t="s">
        <v>56</v>
      </c>
      <c r="C12" s="10">
        <v>1</v>
      </c>
      <c r="D12" s="10">
        <v>1</v>
      </c>
      <c r="E12" s="10">
        <v>1</v>
      </c>
      <c r="F12" s="10">
        <v>1</v>
      </c>
      <c r="G12" s="10">
        <v>1</v>
      </c>
      <c r="H12" s="10">
        <v>1</v>
      </c>
      <c r="I12" s="10">
        <v>1</v>
      </c>
      <c r="J12" s="10">
        <v>1</v>
      </c>
      <c r="K12" s="10">
        <v>1</v>
      </c>
      <c r="L12" s="10">
        <v>1</v>
      </c>
      <c r="M12" s="10">
        <v>1</v>
      </c>
      <c r="N12" s="10">
        <v>1</v>
      </c>
      <c r="O12" s="10">
        <v>1</v>
      </c>
      <c r="P12" s="10">
        <v>1</v>
      </c>
      <c r="Q12" s="10">
        <v>1</v>
      </c>
    </row>
    <row r="13" spans="1:17" ht="69.599999999999994" customHeight="1">
      <c r="A13" s="25"/>
      <c r="B13" s="9" t="s">
        <v>57</v>
      </c>
      <c r="C13" s="10">
        <v>1</v>
      </c>
      <c r="D13" s="10">
        <v>1</v>
      </c>
      <c r="E13" s="10">
        <v>1</v>
      </c>
      <c r="F13" s="10">
        <v>1</v>
      </c>
      <c r="G13" s="10">
        <v>1</v>
      </c>
      <c r="H13" s="10">
        <v>1</v>
      </c>
      <c r="I13" s="10">
        <v>1</v>
      </c>
      <c r="J13" s="10">
        <v>1</v>
      </c>
      <c r="K13" s="10">
        <v>1</v>
      </c>
      <c r="L13" s="10">
        <v>1</v>
      </c>
      <c r="M13" s="10">
        <v>1</v>
      </c>
      <c r="N13" s="10">
        <v>1</v>
      </c>
      <c r="O13" s="10">
        <v>1</v>
      </c>
      <c r="P13" s="10">
        <v>1</v>
      </c>
      <c r="Q13" s="10">
        <v>1</v>
      </c>
    </row>
    <row r="14" spans="1:17" ht="30.6" customHeight="1">
      <c r="A14" s="25"/>
      <c r="B14" s="9" t="s">
        <v>58</v>
      </c>
      <c r="C14" s="10"/>
      <c r="D14" s="10">
        <v>2</v>
      </c>
      <c r="E14" s="10"/>
      <c r="F14" s="10">
        <v>2</v>
      </c>
      <c r="G14" s="10"/>
      <c r="H14" s="10"/>
      <c r="I14" s="10"/>
      <c r="J14" s="10"/>
      <c r="K14" s="10"/>
      <c r="L14" s="10">
        <v>2</v>
      </c>
      <c r="M14" s="10"/>
      <c r="N14" s="10"/>
      <c r="O14" s="10"/>
      <c r="P14" s="10"/>
      <c r="Q14" s="13">
        <v>2</v>
      </c>
    </row>
    <row r="15" spans="1:17" ht="113.4" customHeight="1">
      <c r="A15" s="26"/>
      <c r="B15" s="9" t="s">
        <v>1</v>
      </c>
      <c r="C15" s="10"/>
      <c r="D15" s="10"/>
      <c r="E15" s="10"/>
      <c r="F15" s="10"/>
      <c r="G15" s="10"/>
      <c r="H15" s="10"/>
      <c r="I15" s="10"/>
      <c r="J15" s="10"/>
      <c r="K15" s="10"/>
      <c r="L15" s="10">
        <v>6</v>
      </c>
      <c r="M15" s="10"/>
      <c r="N15" s="10"/>
      <c r="O15" s="13">
        <v>6</v>
      </c>
      <c r="P15" s="10"/>
      <c r="Q15" s="13">
        <v>6</v>
      </c>
    </row>
    <row r="16" spans="1:17" ht="49.8" customHeight="1">
      <c r="A16" s="24" t="s">
        <v>19</v>
      </c>
      <c r="B16" s="9" t="s">
        <v>59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ht="66" customHeight="1">
      <c r="A17" s="25"/>
      <c r="B17" s="9" t="s">
        <v>60</v>
      </c>
      <c r="C17" s="10">
        <v>1</v>
      </c>
      <c r="D17" s="10">
        <v>1</v>
      </c>
      <c r="E17" s="10">
        <v>1</v>
      </c>
      <c r="F17" s="10">
        <v>1</v>
      </c>
      <c r="G17" s="10">
        <v>1</v>
      </c>
      <c r="H17" s="10">
        <v>1</v>
      </c>
      <c r="I17" s="10">
        <v>1</v>
      </c>
      <c r="J17" s="10">
        <v>1</v>
      </c>
      <c r="K17" s="10">
        <v>1</v>
      </c>
      <c r="L17" s="10">
        <v>1</v>
      </c>
      <c r="M17" s="10">
        <v>1</v>
      </c>
      <c r="N17" s="10">
        <v>1</v>
      </c>
      <c r="O17" s="10">
        <v>1</v>
      </c>
      <c r="P17" s="10">
        <v>1</v>
      </c>
      <c r="Q17" s="10">
        <v>1</v>
      </c>
    </row>
    <row r="18" spans="1:17" ht="66.599999999999994" customHeight="1">
      <c r="A18" s="25"/>
      <c r="B18" s="9" t="s">
        <v>61</v>
      </c>
      <c r="C18" s="10">
        <v>1</v>
      </c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10">
        <v>1</v>
      </c>
      <c r="L18" s="10">
        <v>1</v>
      </c>
      <c r="M18" s="10">
        <v>1</v>
      </c>
      <c r="N18" s="10">
        <v>1</v>
      </c>
      <c r="O18" s="10">
        <v>1</v>
      </c>
      <c r="P18" s="10">
        <v>1</v>
      </c>
      <c r="Q18" s="10">
        <v>1</v>
      </c>
    </row>
    <row r="19" spans="1:17" ht="66" customHeight="1">
      <c r="A19" s="25"/>
      <c r="B19" s="9" t="s">
        <v>62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ht="67.5" customHeight="1">
      <c r="A20" s="26"/>
      <c r="B20" s="9" t="s">
        <v>2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 s="5" customFormat="1">
      <c r="A21" s="14"/>
      <c r="B21" s="15" t="s">
        <v>13</v>
      </c>
      <c r="C21" s="14">
        <f>SUM(C5:C20)</f>
        <v>24</v>
      </c>
      <c r="D21" s="14">
        <f t="shared" ref="D21:Q21" si="0">SUM(D5:D20)</f>
        <v>26</v>
      </c>
      <c r="E21" s="14">
        <f>SUM(E5:E20)</f>
        <v>12</v>
      </c>
      <c r="F21" s="14">
        <f t="shared" si="0"/>
        <v>25.4</v>
      </c>
      <c r="G21" s="14">
        <f t="shared" si="0"/>
        <v>16.100000000000001</v>
      </c>
      <c r="H21" s="14">
        <f t="shared" si="0"/>
        <v>23.8</v>
      </c>
      <c r="I21" s="14">
        <f t="shared" si="0"/>
        <v>23.8</v>
      </c>
      <c r="J21" s="14">
        <f t="shared" si="0"/>
        <v>23.2</v>
      </c>
      <c r="K21" s="14">
        <f t="shared" si="0"/>
        <v>14.8</v>
      </c>
      <c r="L21" s="14">
        <f t="shared" si="0"/>
        <v>31.2</v>
      </c>
      <c r="M21" s="14">
        <f t="shared" si="0"/>
        <v>19</v>
      </c>
      <c r="N21" s="14">
        <f t="shared" si="0"/>
        <v>14.3</v>
      </c>
      <c r="O21" s="14">
        <f t="shared" si="0"/>
        <v>29.2</v>
      </c>
      <c r="P21" s="14">
        <f t="shared" si="0"/>
        <v>23.6</v>
      </c>
      <c r="Q21" s="14">
        <f t="shared" si="0"/>
        <v>31.6</v>
      </c>
    </row>
    <row r="22" spans="1:17" s="1" customFormat="1" ht="28.5" customHeight="1">
      <c r="A22" s="34" t="s">
        <v>9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8"/>
      <c r="N22" s="8"/>
      <c r="O22" s="8"/>
      <c r="P22" s="8"/>
      <c r="Q22" s="8"/>
    </row>
    <row r="23" spans="1:17" ht="31.2">
      <c r="A23" s="24" t="s">
        <v>20</v>
      </c>
      <c r="B23" s="9" t="s">
        <v>63</v>
      </c>
      <c r="C23" s="10">
        <v>3</v>
      </c>
      <c r="D23" s="10">
        <v>3</v>
      </c>
      <c r="E23" s="10">
        <v>3</v>
      </c>
      <c r="F23" s="10">
        <v>3</v>
      </c>
      <c r="G23" s="10">
        <v>3</v>
      </c>
      <c r="H23" s="10">
        <v>3</v>
      </c>
      <c r="I23" s="10">
        <v>3</v>
      </c>
      <c r="J23" s="10">
        <v>3</v>
      </c>
      <c r="K23" s="10">
        <v>3</v>
      </c>
      <c r="L23" s="10">
        <v>3</v>
      </c>
      <c r="M23" s="10">
        <v>3</v>
      </c>
      <c r="N23" s="10">
        <v>3</v>
      </c>
      <c r="O23" s="10">
        <v>3</v>
      </c>
      <c r="P23" s="10"/>
      <c r="Q23" s="10"/>
    </row>
    <row r="24" spans="1:17" ht="31.2">
      <c r="A24" s="25"/>
      <c r="B24" s="9" t="s">
        <v>64</v>
      </c>
      <c r="C24" s="10"/>
      <c r="D24" s="10">
        <v>3</v>
      </c>
      <c r="E24" s="10"/>
      <c r="F24" s="10"/>
      <c r="G24" s="10"/>
      <c r="H24" s="10"/>
      <c r="I24" s="10"/>
      <c r="J24" s="10"/>
      <c r="K24" s="10"/>
      <c r="L24" s="10">
        <v>3</v>
      </c>
      <c r="M24" s="10">
        <v>3</v>
      </c>
      <c r="N24" s="10">
        <v>3</v>
      </c>
      <c r="O24" s="10">
        <v>3</v>
      </c>
      <c r="P24" s="10">
        <v>3</v>
      </c>
      <c r="Q24" s="10">
        <v>3</v>
      </c>
    </row>
    <row r="25" spans="1:17" ht="99" customHeight="1">
      <c r="A25" s="26"/>
      <c r="B25" s="9" t="s">
        <v>65</v>
      </c>
      <c r="C25" s="10">
        <v>4</v>
      </c>
      <c r="D25" s="10">
        <v>4</v>
      </c>
      <c r="E25" s="10">
        <v>4</v>
      </c>
      <c r="F25" s="10">
        <v>4</v>
      </c>
      <c r="G25" s="10">
        <v>4</v>
      </c>
      <c r="H25" s="10">
        <v>4</v>
      </c>
      <c r="I25" s="10"/>
      <c r="J25" s="10">
        <v>4</v>
      </c>
      <c r="K25" s="10"/>
      <c r="L25" s="10">
        <v>4</v>
      </c>
      <c r="M25" s="10">
        <v>4</v>
      </c>
      <c r="N25" s="10">
        <v>4</v>
      </c>
      <c r="O25" s="10">
        <v>4</v>
      </c>
      <c r="P25" s="10"/>
      <c r="Q25" s="10"/>
    </row>
    <row r="26" spans="1:17" ht="31.2">
      <c r="A26" s="24" t="s">
        <v>21</v>
      </c>
      <c r="B26" s="9" t="s">
        <v>66</v>
      </c>
      <c r="C26" s="10">
        <v>2</v>
      </c>
      <c r="D26" s="10">
        <v>2</v>
      </c>
      <c r="E26" s="10">
        <v>2</v>
      </c>
      <c r="F26" s="10">
        <v>2</v>
      </c>
      <c r="G26" s="10"/>
      <c r="H26" s="10"/>
      <c r="I26" s="10">
        <v>2</v>
      </c>
      <c r="J26" s="10"/>
      <c r="K26" s="10"/>
      <c r="L26" s="10">
        <v>2</v>
      </c>
      <c r="M26" s="10"/>
      <c r="N26" s="10">
        <v>2</v>
      </c>
      <c r="O26" s="10">
        <v>2</v>
      </c>
      <c r="P26" s="10"/>
      <c r="Q26" s="10"/>
    </row>
    <row r="27" spans="1:17" ht="62.4">
      <c r="A27" s="25"/>
      <c r="B27" s="9" t="s">
        <v>67</v>
      </c>
      <c r="C27" s="10"/>
      <c r="D27" s="10">
        <v>2</v>
      </c>
      <c r="E27" s="10">
        <v>2</v>
      </c>
      <c r="F27" s="10"/>
      <c r="G27" s="10"/>
      <c r="H27" s="10"/>
      <c r="I27" s="10"/>
      <c r="J27" s="10"/>
      <c r="K27" s="10"/>
      <c r="L27" s="10">
        <v>2</v>
      </c>
      <c r="M27" s="10"/>
      <c r="N27" s="10"/>
      <c r="O27" s="10"/>
      <c r="P27" s="10"/>
      <c r="Q27" s="10">
        <v>2</v>
      </c>
    </row>
    <row r="28" spans="1:17" ht="46.8">
      <c r="A28" s="25"/>
      <c r="B28" s="16" t="s">
        <v>68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ht="145.19999999999999" customHeight="1">
      <c r="A29" s="26"/>
      <c r="B29" s="9" t="s">
        <v>3</v>
      </c>
      <c r="C29" s="10">
        <v>4</v>
      </c>
      <c r="D29" s="10">
        <v>4</v>
      </c>
      <c r="E29" s="10">
        <v>4</v>
      </c>
      <c r="F29" s="10">
        <v>4</v>
      </c>
      <c r="G29" s="10">
        <v>4</v>
      </c>
      <c r="H29" s="10">
        <v>4</v>
      </c>
      <c r="I29" s="10">
        <v>4</v>
      </c>
      <c r="J29" s="10">
        <v>4</v>
      </c>
      <c r="K29" s="10">
        <v>4</v>
      </c>
      <c r="L29" s="10">
        <v>4</v>
      </c>
      <c r="M29" s="10">
        <v>4</v>
      </c>
      <c r="N29" s="10">
        <v>4</v>
      </c>
      <c r="O29" s="10">
        <v>4</v>
      </c>
      <c r="P29" s="10"/>
      <c r="Q29" s="10"/>
    </row>
    <row r="30" spans="1:17" ht="46.8">
      <c r="A30" s="24" t="s">
        <v>22</v>
      </c>
      <c r="B30" s="9" t="s">
        <v>69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ht="46.8">
      <c r="A31" s="25"/>
      <c r="B31" s="9" t="s">
        <v>70</v>
      </c>
      <c r="C31" s="10"/>
      <c r="D31" s="10">
        <v>3</v>
      </c>
      <c r="E31" s="10"/>
      <c r="F31" s="10"/>
      <c r="G31" s="10"/>
      <c r="H31" s="10"/>
      <c r="I31" s="10"/>
      <c r="J31" s="10"/>
      <c r="K31" s="10"/>
      <c r="L31" s="10">
        <v>3</v>
      </c>
      <c r="M31" s="10"/>
      <c r="N31" s="10">
        <v>3</v>
      </c>
      <c r="O31" s="10">
        <v>3</v>
      </c>
      <c r="P31" s="10">
        <v>3</v>
      </c>
      <c r="Q31" s="10">
        <v>3</v>
      </c>
    </row>
    <row r="32" spans="1:17" ht="47.4" customHeight="1">
      <c r="A32" s="25"/>
      <c r="B32" s="9" t="s">
        <v>71</v>
      </c>
      <c r="C32" s="10">
        <v>3</v>
      </c>
      <c r="D32" s="10">
        <v>3</v>
      </c>
      <c r="E32" s="10"/>
      <c r="F32" s="10"/>
      <c r="G32" s="10"/>
      <c r="H32" s="10"/>
      <c r="I32" s="10"/>
      <c r="J32" s="10"/>
      <c r="K32" s="10"/>
      <c r="L32" s="10">
        <v>3</v>
      </c>
      <c r="M32" s="10">
        <v>3</v>
      </c>
      <c r="N32" s="10">
        <v>3</v>
      </c>
      <c r="O32" s="10">
        <v>3</v>
      </c>
      <c r="P32" s="10"/>
      <c r="Q32" s="10"/>
    </row>
    <row r="33" spans="1:17" ht="62.4">
      <c r="A33" s="26"/>
      <c r="B33" s="9" t="s">
        <v>4</v>
      </c>
      <c r="C33" s="10">
        <v>4</v>
      </c>
      <c r="D33" s="10">
        <v>4</v>
      </c>
      <c r="E33" s="10">
        <v>4</v>
      </c>
      <c r="F33" s="10">
        <v>4</v>
      </c>
      <c r="G33" s="10">
        <v>4</v>
      </c>
      <c r="H33" s="10">
        <v>4</v>
      </c>
      <c r="I33" s="10">
        <v>4</v>
      </c>
      <c r="J33" s="10">
        <v>4</v>
      </c>
      <c r="K33" s="10">
        <v>4</v>
      </c>
      <c r="L33" s="10">
        <v>4</v>
      </c>
      <c r="M33" s="10">
        <v>4</v>
      </c>
      <c r="N33" s="10">
        <v>4</v>
      </c>
      <c r="O33" s="10">
        <v>4</v>
      </c>
      <c r="P33" s="10">
        <v>4</v>
      </c>
      <c r="Q33" s="10">
        <v>4</v>
      </c>
    </row>
    <row r="34" spans="1:17" ht="46.8">
      <c r="A34" s="24" t="s">
        <v>23</v>
      </c>
      <c r="B34" s="9" t="s">
        <v>75</v>
      </c>
      <c r="C34" s="10">
        <v>0</v>
      </c>
      <c r="D34" s="10"/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/>
      <c r="M34" s="10"/>
      <c r="N34" s="10"/>
      <c r="O34" s="10">
        <v>0</v>
      </c>
      <c r="P34" s="10"/>
      <c r="Q34" s="10"/>
    </row>
    <row r="35" spans="1:17" ht="67.2" customHeight="1">
      <c r="A35" s="25"/>
      <c r="B35" s="9" t="s">
        <v>72</v>
      </c>
      <c r="C35" s="10"/>
      <c r="D35" s="10">
        <v>4</v>
      </c>
      <c r="E35" s="10"/>
      <c r="F35" s="10"/>
      <c r="G35" s="10"/>
      <c r="H35" s="10"/>
      <c r="I35" s="10"/>
      <c r="J35" s="10"/>
      <c r="K35" s="10"/>
      <c r="L35" s="10"/>
      <c r="M35" s="10"/>
      <c r="N35" s="10">
        <v>4</v>
      </c>
      <c r="O35" s="10"/>
      <c r="P35" s="10"/>
      <c r="Q35" s="10"/>
    </row>
    <row r="36" spans="1:17" ht="82.8" customHeight="1">
      <c r="A36" s="26"/>
      <c r="B36" s="9" t="s">
        <v>50</v>
      </c>
      <c r="C36" s="10"/>
      <c r="D36" s="10"/>
      <c r="E36" s="10"/>
      <c r="F36" s="10"/>
      <c r="G36" s="10"/>
      <c r="H36" s="10"/>
      <c r="I36" s="10"/>
      <c r="J36" s="10"/>
      <c r="K36" s="10"/>
      <c r="L36" s="10">
        <v>6</v>
      </c>
      <c r="M36" s="10">
        <v>6</v>
      </c>
      <c r="N36" s="10"/>
      <c r="O36" s="10"/>
      <c r="P36" s="10">
        <v>6</v>
      </c>
      <c r="Q36" s="10">
        <v>6</v>
      </c>
    </row>
    <row r="37" spans="1:17" ht="46.8">
      <c r="A37" s="24" t="s">
        <v>30</v>
      </c>
      <c r="B37" s="9" t="s">
        <v>31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ht="112.8" customHeight="1">
      <c r="A38" s="25"/>
      <c r="B38" s="9" t="s">
        <v>32</v>
      </c>
      <c r="C38" s="10">
        <v>1</v>
      </c>
      <c r="D38" s="10">
        <v>1</v>
      </c>
      <c r="E38" s="10">
        <v>1</v>
      </c>
      <c r="F38" s="10">
        <v>1</v>
      </c>
      <c r="G38" s="10">
        <v>1</v>
      </c>
      <c r="H38" s="10">
        <v>1</v>
      </c>
      <c r="I38" s="10">
        <v>1</v>
      </c>
      <c r="J38" s="10">
        <v>1</v>
      </c>
      <c r="K38" s="10"/>
      <c r="L38" s="10">
        <v>1</v>
      </c>
      <c r="M38" s="10">
        <v>1</v>
      </c>
      <c r="N38" s="10">
        <v>1</v>
      </c>
      <c r="O38" s="10">
        <v>1</v>
      </c>
      <c r="P38" s="10">
        <v>1</v>
      </c>
      <c r="Q38" s="10">
        <v>1</v>
      </c>
    </row>
    <row r="39" spans="1:17" ht="64.8" customHeight="1">
      <c r="A39" s="25"/>
      <c r="B39" s="9" t="s">
        <v>33</v>
      </c>
      <c r="C39" s="10">
        <v>2</v>
      </c>
      <c r="D39" s="10">
        <v>2</v>
      </c>
      <c r="E39" s="10">
        <v>2</v>
      </c>
      <c r="F39" s="10"/>
      <c r="G39" s="10"/>
      <c r="H39" s="10"/>
      <c r="I39" s="10">
        <v>2</v>
      </c>
      <c r="J39" s="10"/>
      <c r="K39" s="10"/>
      <c r="L39" s="10">
        <v>2</v>
      </c>
      <c r="M39" s="10"/>
      <c r="N39" s="10"/>
      <c r="O39" s="10"/>
      <c r="P39" s="10"/>
      <c r="Q39" s="10">
        <v>2</v>
      </c>
    </row>
    <row r="40" spans="1:17" ht="64.2" customHeight="1">
      <c r="A40" s="25"/>
      <c r="B40" s="9" t="s">
        <v>76</v>
      </c>
      <c r="C40" s="10">
        <v>4</v>
      </c>
      <c r="D40" s="10">
        <v>4</v>
      </c>
      <c r="E40" s="10"/>
      <c r="F40" s="10"/>
      <c r="G40" s="10"/>
      <c r="H40" s="10"/>
      <c r="I40" s="10"/>
      <c r="J40" s="10"/>
      <c r="K40" s="10"/>
      <c r="L40" s="10">
        <v>4</v>
      </c>
      <c r="M40" s="10">
        <v>3</v>
      </c>
      <c r="N40" s="10">
        <v>4</v>
      </c>
      <c r="O40" s="10">
        <v>4</v>
      </c>
      <c r="P40" s="10"/>
      <c r="Q40" s="10">
        <v>4</v>
      </c>
    </row>
    <row r="41" spans="1:17" ht="78">
      <c r="A41" s="24" t="s">
        <v>29</v>
      </c>
      <c r="B41" s="9" t="s">
        <v>73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>
        <v>0</v>
      </c>
    </row>
    <row r="42" spans="1:17" ht="32.4" customHeight="1">
      <c r="A42" s="25"/>
      <c r="B42" s="9" t="s">
        <v>74</v>
      </c>
      <c r="C42" s="10">
        <v>3</v>
      </c>
      <c r="D42" s="10">
        <v>3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ht="31.2">
      <c r="A43" s="25"/>
      <c r="B43" s="9" t="s">
        <v>77</v>
      </c>
      <c r="C43" s="10"/>
      <c r="D43" s="10"/>
      <c r="E43" s="10"/>
      <c r="F43" s="10"/>
      <c r="G43" s="10"/>
      <c r="H43" s="10"/>
      <c r="I43" s="10"/>
      <c r="J43" s="10"/>
      <c r="K43" s="10"/>
      <c r="L43" s="10">
        <v>2</v>
      </c>
      <c r="M43" s="10"/>
      <c r="N43" s="10"/>
      <c r="O43" s="10"/>
      <c r="P43" s="10"/>
      <c r="Q43" s="10"/>
    </row>
    <row r="44" spans="1:17" ht="31.2">
      <c r="A44" s="26"/>
      <c r="B44" s="9" t="s">
        <v>5</v>
      </c>
      <c r="C44" s="10">
        <v>4</v>
      </c>
      <c r="D44" s="10">
        <v>4</v>
      </c>
      <c r="E44" s="10">
        <v>4</v>
      </c>
      <c r="F44" s="10">
        <v>4</v>
      </c>
      <c r="G44" s="10">
        <v>4</v>
      </c>
      <c r="H44" s="10">
        <v>4</v>
      </c>
      <c r="I44" s="10">
        <v>4</v>
      </c>
      <c r="J44" s="10">
        <v>4</v>
      </c>
      <c r="K44" s="10">
        <v>4</v>
      </c>
      <c r="L44" s="10">
        <v>4</v>
      </c>
      <c r="M44" s="10">
        <v>4</v>
      </c>
      <c r="N44" s="10">
        <v>4</v>
      </c>
      <c r="O44" s="10">
        <v>4</v>
      </c>
      <c r="P44" s="10"/>
      <c r="Q44" s="10"/>
    </row>
    <row r="45" spans="1:17" ht="62.4">
      <c r="A45" s="24" t="s">
        <v>34</v>
      </c>
      <c r="B45" s="9" t="s">
        <v>78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ht="46.8">
      <c r="A46" s="25"/>
      <c r="B46" s="9" t="s">
        <v>79</v>
      </c>
      <c r="C46" s="10"/>
      <c r="D46" s="10"/>
      <c r="E46" s="10"/>
      <c r="F46" s="10"/>
      <c r="G46" s="10"/>
      <c r="H46" s="10"/>
      <c r="I46" s="10"/>
      <c r="J46" s="10"/>
      <c r="K46" s="10"/>
      <c r="L46" s="10">
        <v>2</v>
      </c>
      <c r="M46" s="10"/>
      <c r="N46" s="10"/>
      <c r="O46" s="10"/>
      <c r="P46" s="10"/>
      <c r="Q46" s="10"/>
    </row>
    <row r="47" spans="1:17" ht="45.75" customHeight="1">
      <c r="A47" s="25"/>
      <c r="B47" s="9" t="s">
        <v>80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 ht="47.4" customHeight="1">
      <c r="A48" s="25"/>
      <c r="B48" s="17" t="s">
        <v>81</v>
      </c>
      <c r="C48" s="10">
        <v>2</v>
      </c>
      <c r="D48" s="10">
        <v>2</v>
      </c>
      <c r="E48" s="10"/>
      <c r="F48" s="10"/>
      <c r="G48" s="10">
        <v>2</v>
      </c>
      <c r="H48" s="10"/>
      <c r="I48" s="10"/>
      <c r="J48" s="10"/>
      <c r="K48" s="10"/>
      <c r="L48" s="10">
        <v>2</v>
      </c>
      <c r="M48" s="10"/>
      <c r="N48" s="10">
        <v>2</v>
      </c>
      <c r="O48" s="10"/>
      <c r="P48" s="10"/>
      <c r="Q48" s="10"/>
    </row>
    <row r="49" spans="1:17" ht="82.8" customHeight="1">
      <c r="A49" s="26"/>
      <c r="B49" s="9" t="s">
        <v>6</v>
      </c>
      <c r="C49" s="10">
        <v>4</v>
      </c>
      <c r="D49" s="10">
        <v>4</v>
      </c>
      <c r="E49" s="10">
        <v>4</v>
      </c>
      <c r="F49" s="10">
        <v>4</v>
      </c>
      <c r="G49" s="10">
        <v>4</v>
      </c>
      <c r="H49" s="10">
        <v>4</v>
      </c>
      <c r="I49" s="10">
        <v>4</v>
      </c>
      <c r="J49" s="10">
        <v>4</v>
      </c>
      <c r="K49" s="10">
        <v>4</v>
      </c>
      <c r="L49" s="10">
        <v>4</v>
      </c>
      <c r="M49" s="10">
        <v>4</v>
      </c>
      <c r="N49" s="10">
        <v>4</v>
      </c>
      <c r="O49" s="10">
        <v>4</v>
      </c>
      <c r="P49" s="10">
        <v>4</v>
      </c>
      <c r="Q49" s="10">
        <v>4</v>
      </c>
    </row>
    <row r="50" spans="1:17" s="3" customFormat="1">
      <c r="A50" s="32" t="s">
        <v>13</v>
      </c>
      <c r="B50" s="40"/>
      <c r="C50" s="18">
        <f>SUM(C23:C49)</f>
        <v>40</v>
      </c>
      <c r="D50" s="18">
        <f t="shared" ref="D50:Q50" si="1">SUM(D23:D49)</f>
        <v>52</v>
      </c>
      <c r="E50" s="18">
        <f t="shared" si="1"/>
        <v>30</v>
      </c>
      <c r="F50" s="18">
        <f t="shared" si="1"/>
        <v>26</v>
      </c>
      <c r="G50" s="18">
        <f t="shared" si="1"/>
        <v>26</v>
      </c>
      <c r="H50" s="18">
        <f t="shared" si="1"/>
        <v>24</v>
      </c>
      <c r="I50" s="18">
        <f t="shared" si="1"/>
        <v>24</v>
      </c>
      <c r="J50" s="18">
        <f t="shared" si="1"/>
        <v>24</v>
      </c>
      <c r="K50" s="18">
        <f t="shared" si="1"/>
        <v>19</v>
      </c>
      <c r="L50" s="18">
        <f t="shared" si="1"/>
        <v>55</v>
      </c>
      <c r="M50" s="18">
        <f t="shared" si="1"/>
        <v>39</v>
      </c>
      <c r="N50" s="18">
        <f t="shared" si="1"/>
        <v>45</v>
      </c>
      <c r="O50" s="18">
        <f t="shared" si="1"/>
        <v>39</v>
      </c>
      <c r="P50" s="18">
        <f t="shared" si="1"/>
        <v>21</v>
      </c>
      <c r="Q50" s="18">
        <f t="shared" si="1"/>
        <v>29</v>
      </c>
    </row>
    <row r="51" spans="1:17" s="1" customFormat="1" ht="33" customHeight="1">
      <c r="A51" s="34" t="s">
        <v>10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9"/>
      <c r="M51" s="8"/>
      <c r="N51" s="8"/>
      <c r="O51" s="8"/>
      <c r="P51" s="8"/>
      <c r="Q51" s="8"/>
    </row>
    <row r="52" spans="1:17" ht="88.5" customHeight="1">
      <c r="A52" s="19" t="s">
        <v>24</v>
      </c>
      <c r="B52" s="9" t="s">
        <v>7</v>
      </c>
      <c r="C52" s="10">
        <v>92.4</v>
      </c>
      <c r="D52" s="10">
        <v>96.2</v>
      </c>
      <c r="E52" s="10">
        <v>93.8</v>
      </c>
      <c r="F52" s="10">
        <v>86.3</v>
      </c>
      <c r="G52" s="10">
        <v>87</v>
      </c>
      <c r="H52" s="10">
        <v>96.3</v>
      </c>
      <c r="I52" s="10">
        <v>84</v>
      </c>
      <c r="J52" s="10">
        <v>97.5</v>
      </c>
      <c r="K52" s="10">
        <v>98.5</v>
      </c>
      <c r="L52" s="10">
        <v>99.7</v>
      </c>
      <c r="M52" s="10">
        <v>89</v>
      </c>
      <c r="N52" s="10">
        <v>91.7</v>
      </c>
      <c r="O52" s="10">
        <v>100</v>
      </c>
      <c r="P52" s="10">
        <v>54.7</v>
      </c>
      <c r="Q52" s="10">
        <v>92.7</v>
      </c>
    </row>
    <row r="53" spans="1:17" ht="108.75" customHeight="1">
      <c r="A53" s="19" t="s">
        <v>25</v>
      </c>
      <c r="B53" s="9" t="s">
        <v>7</v>
      </c>
      <c r="C53" s="10">
        <v>93.3</v>
      </c>
      <c r="D53" s="10">
        <v>97.6</v>
      </c>
      <c r="E53" s="10">
        <v>90</v>
      </c>
      <c r="F53" s="10">
        <v>89</v>
      </c>
      <c r="G53" s="10">
        <v>83</v>
      </c>
      <c r="H53" s="10">
        <v>90</v>
      </c>
      <c r="I53" s="10">
        <v>80</v>
      </c>
      <c r="J53" s="10">
        <v>100</v>
      </c>
      <c r="K53" s="10">
        <v>94</v>
      </c>
      <c r="L53" s="10">
        <v>100</v>
      </c>
      <c r="M53" s="10">
        <v>75</v>
      </c>
      <c r="N53" s="10">
        <v>80</v>
      </c>
      <c r="O53" s="10">
        <v>100</v>
      </c>
      <c r="P53" s="10">
        <v>84</v>
      </c>
      <c r="Q53" s="10">
        <v>86</v>
      </c>
    </row>
    <row r="54" spans="1:17" s="4" customFormat="1">
      <c r="A54" s="32" t="s">
        <v>13</v>
      </c>
      <c r="B54" s="33"/>
      <c r="C54" s="14">
        <f>(C52+C53)/2</f>
        <v>92.85</v>
      </c>
      <c r="D54" s="14">
        <f t="shared" ref="D54:Q54" si="2">(D52+D53)/2</f>
        <v>96.9</v>
      </c>
      <c r="E54" s="14">
        <f t="shared" si="2"/>
        <v>91.9</v>
      </c>
      <c r="F54" s="14">
        <f t="shared" si="2"/>
        <v>87.65</v>
      </c>
      <c r="G54" s="14">
        <f t="shared" si="2"/>
        <v>85</v>
      </c>
      <c r="H54" s="14">
        <f t="shared" si="2"/>
        <v>93.15</v>
      </c>
      <c r="I54" s="14">
        <f t="shared" si="2"/>
        <v>82</v>
      </c>
      <c r="J54" s="14">
        <f t="shared" si="2"/>
        <v>98.75</v>
      </c>
      <c r="K54" s="14">
        <f t="shared" si="2"/>
        <v>96.25</v>
      </c>
      <c r="L54" s="14">
        <f t="shared" si="2"/>
        <v>99.85</v>
      </c>
      <c r="M54" s="14">
        <f t="shared" si="2"/>
        <v>82</v>
      </c>
      <c r="N54" s="14">
        <f t="shared" si="2"/>
        <v>85.85</v>
      </c>
      <c r="O54" s="14">
        <f t="shared" si="2"/>
        <v>100</v>
      </c>
      <c r="P54" s="14">
        <f t="shared" si="2"/>
        <v>69.349999999999994</v>
      </c>
      <c r="Q54" s="14">
        <f t="shared" si="2"/>
        <v>89.35</v>
      </c>
    </row>
    <row r="55" spans="1:17" s="1" customFormat="1" ht="33" customHeight="1">
      <c r="A55" s="34" t="s">
        <v>11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9"/>
      <c r="M55" s="8"/>
      <c r="N55" s="8"/>
      <c r="O55" s="8"/>
      <c r="P55" s="8"/>
      <c r="Q55" s="8"/>
    </row>
    <row r="56" spans="1:17" ht="109.2">
      <c r="A56" s="19" t="s">
        <v>26</v>
      </c>
      <c r="B56" s="9" t="s">
        <v>7</v>
      </c>
      <c r="C56" s="10">
        <v>68.8</v>
      </c>
      <c r="D56" s="10">
        <v>88.6</v>
      </c>
      <c r="E56" s="10">
        <v>100</v>
      </c>
      <c r="F56" s="10">
        <v>20</v>
      </c>
      <c r="G56" s="10">
        <v>57</v>
      </c>
      <c r="H56" s="10">
        <v>76.7</v>
      </c>
      <c r="I56" s="10">
        <v>70</v>
      </c>
      <c r="J56" s="10">
        <v>80</v>
      </c>
      <c r="K56" s="10">
        <v>53</v>
      </c>
      <c r="L56" s="10">
        <v>98.7</v>
      </c>
      <c r="M56" s="10">
        <v>69.3</v>
      </c>
      <c r="N56" s="10">
        <v>90</v>
      </c>
      <c r="O56" s="10">
        <v>100</v>
      </c>
      <c r="P56" s="10">
        <v>71</v>
      </c>
      <c r="Q56" s="10">
        <v>64</v>
      </c>
    </row>
    <row r="57" spans="1:17" ht="108.75" customHeight="1">
      <c r="A57" s="19" t="s">
        <v>27</v>
      </c>
      <c r="B57" s="9" t="s">
        <v>7</v>
      </c>
      <c r="C57" s="10">
        <v>92.7</v>
      </c>
      <c r="D57" s="10">
        <v>97.8</v>
      </c>
      <c r="E57" s="10">
        <v>80</v>
      </c>
      <c r="F57" s="10">
        <v>92.5</v>
      </c>
      <c r="G57" s="10">
        <v>75</v>
      </c>
      <c r="H57" s="10">
        <v>88.4</v>
      </c>
      <c r="I57" s="10">
        <v>82.5</v>
      </c>
      <c r="J57" s="10">
        <v>100</v>
      </c>
      <c r="K57" s="10">
        <v>88</v>
      </c>
      <c r="L57" s="10">
        <v>99</v>
      </c>
      <c r="M57" s="10">
        <v>96</v>
      </c>
      <c r="N57" s="10">
        <v>55</v>
      </c>
      <c r="O57" s="10">
        <v>94</v>
      </c>
      <c r="P57" s="10">
        <v>84.75</v>
      </c>
      <c r="Q57" s="10">
        <v>85.5</v>
      </c>
    </row>
    <row r="58" spans="1:17" ht="109.2">
      <c r="A58" s="19" t="s">
        <v>28</v>
      </c>
      <c r="B58" s="9" t="s">
        <v>7</v>
      </c>
      <c r="C58" s="10">
        <v>97.9</v>
      </c>
      <c r="D58" s="10">
        <v>100</v>
      </c>
      <c r="E58" s="10">
        <v>100</v>
      </c>
      <c r="F58" s="10">
        <v>80</v>
      </c>
      <c r="G58" s="10">
        <v>83</v>
      </c>
      <c r="H58" s="10">
        <v>96.7</v>
      </c>
      <c r="I58" s="10">
        <v>85</v>
      </c>
      <c r="J58" s="10">
        <v>100</v>
      </c>
      <c r="K58" s="10">
        <v>82</v>
      </c>
      <c r="L58" s="10">
        <v>100</v>
      </c>
      <c r="M58" s="10">
        <v>100</v>
      </c>
      <c r="N58" s="10">
        <v>100</v>
      </c>
      <c r="O58" s="10">
        <v>100</v>
      </c>
      <c r="P58" s="10">
        <v>100</v>
      </c>
      <c r="Q58" s="10">
        <v>100</v>
      </c>
    </row>
    <row r="59" spans="1:17" s="4" customFormat="1">
      <c r="A59" s="32" t="s">
        <v>13</v>
      </c>
      <c r="B59" s="33"/>
      <c r="C59" s="18">
        <f>(C58+C57+C56)/3</f>
        <v>86.466666666666683</v>
      </c>
      <c r="D59" s="18">
        <f t="shared" ref="D59:L59" si="3">(D58+D57+D56)/3</f>
        <v>95.466666666666654</v>
      </c>
      <c r="E59" s="18">
        <f t="shared" si="3"/>
        <v>93.333333333333329</v>
      </c>
      <c r="F59" s="18">
        <f t="shared" si="3"/>
        <v>64.166666666666671</v>
      </c>
      <c r="G59" s="18">
        <f t="shared" si="3"/>
        <v>71.666666666666671</v>
      </c>
      <c r="H59" s="18">
        <f t="shared" si="3"/>
        <v>87.266666666666666</v>
      </c>
      <c r="I59" s="18">
        <f t="shared" si="3"/>
        <v>79.166666666666671</v>
      </c>
      <c r="J59" s="18">
        <f t="shared" si="3"/>
        <v>93.333333333333329</v>
      </c>
      <c r="K59" s="18">
        <f t="shared" si="3"/>
        <v>74.333333333333329</v>
      </c>
      <c r="L59" s="18">
        <f t="shared" si="3"/>
        <v>99.233333333333334</v>
      </c>
      <c r="M59" s="14">
        <f t="shared" ref="M59:Q59" si="4">(M58+M57+M56)/3</f>
        <v>88.433333333333337</v>
      </c>
      <c r="N59" s="14">
        <f t="shared" si="4"/>
        <v>81.666666666666671</v>
      </c>
      <c r="O59" s="14">
        <f t="shared" si="4"/>
        <v>98</v>
      </c>
      <c r="P59" s="14">
        <f t="shared" si="4"/>
        <v>85.25</v>
      </c>
      <c r="Q59" s="14">
        <f t="shared" si="4"/>
        <v>83.166666666666671</v>
      </c>
    </row>
    <row r="60" spans="1:17">
      <c r="A60" s="27" t="s">
        <v>14</v>
      </c>
      <c r="B60" s="28"/>
      <c r="C60" s="20">
        <f t="shared" ref="C60:Q60" si="5">(C59+C54+C50+C21)/4</f>
        <v>60.829166666666666</v>
      </c>
      <c r="D60" s="20">
        <f t="shared" si="5"/>
        <v>67.591666666666669</v>
      </c>
      <c r="E60" s="20">
        <f t="shared" si="5"/>
        <v>56.808333333333337</v>
      </c>
      <c r="F60" s="20">
        <f t="shared" si="5"/>
        <v>50.804166666666667</v>
      </c>
      <c r="G60" s="20">
        <f t="shared" si="5"/>
        <v>49.69166666666667</v>
      </c>
      <c r="H60" s="20">
        <f t="shared" si="5"/>
        <v>57.054166666666674</v>
      </c>
      <c r="I60" s="20">
        <f t="shared" si="5"/>
        <v>52.241666666666674</v>
      </c>
      <c r="J60" s="20">
        <f t="shared" si="5"/>
        <v>59.820833333333326</v>
      </c>
      <c r="K60" s="20">
        <f t="shared" si="5"/>
        <v>51.095833333333331</v>
      </c>
      <c r="L60" s="20">
        <f t="shared" si="5"/>
        <v>71.320833333333326</v>
      </c>
      <c r="M60" s="20">
        <f t="shared" si="5"/>
        <v>57.108333333333334</v>
      </c>
      <c r="N60" s="20">
        <f t="shared" si="5"/>
        <v>56.704166666666666</v>
      </c>
      <c r="O60" s="20">
        <f t="shared" si="5"/>
        <v>66.55</v>
      </c>
      <c r="P60" s="20">
        <f t="shared" si="5"/>
        <v>49.8</v>
      </c>
      <c r="Q60" s="20">
        <f t="shared" si="5"/>
        <v>58.279166666666661</v>
      </c>
    </row>
  </sheetData>
  <mergeCells count="22">
    <mergeCell ref="A23:A25"/>
    <mergeCell ref="A50:B50"/>
    <mergeCell ref="A45:A49"/>
    <mergeCell ref="A34:A36"/>
    <mergeCell ref="A30:A33"/>
    <mergeCell ref="A26:A29"/>
    <mergeCell ref="A1:Q1"/>
    <mergeCell ref="A11:A15"/>
    <mergeCell ref="A8:A10"/>
    <mergeCell ref="A5:A7"/>
    <mergeCell ref="A60:B60"/>
    <mergeCell ref="A16:A20"/>
    <mergeCell ref="A41:A44"/>
    <mergeCell ref="A37:A40"/>
    <mergeCell ref="A2:L2"/>
    <mergeCell ref="A54:B54"/>
    <mergeCell ref="A59:B59"/>
    <mergeCell ref="A4:L4"/>
    <mergeCell ref="A3:B3"/>
    <mergeCell ref="A22:L22"/>
    <mergeCell ref="A51:L51"/>
    <mergeCell ref="A55:L55"/>
  </mergeCells>
  <pageMargins left="0.70866141732283472" right="0.70866141732283472" top="0.74803149606299213" bottom="0.74803149606299213" header="0.31496062992125984" footer="0.31496062992125984"/>
  <pageSetup paperSize="9" scale="36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контент-анализ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2016-12-14T10:16:25Z</cp:lastPrinted>
  <dcterms:created xsi:type="dcterms:W3CDTF">2015-12-22T11:52:51Z</dcterms:created>
  <dcterms:modified xsi:type="dcterms:W3CDTF">2016-12-16T10:09:22Z</dcterms:modified>
</cp:coreProperties>
</file>